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cky.chikaura\OneDrive - Precious Homes Limited\Desktop\"/>
    </mc:Choice>
  </mc:AlternateContent>
  <xr:revisionPtr revIDLastSave="0" documentId="13_ncr:1_{84B4145A-6DDB-4619-9B74-EA2B67E65088}" xr6:coauthVersionLast="47" xr6:coauthVersionMax="47" xr10:uidLastSave="{00000000-0000-0000-0000-000000000000}"/>
  <bookViews>
    <workbookView xWindow="-108" yWindow="-108" windowWidth="23256" windowHeight="12576" xr2:uid="{D2E19034-683A-46BE-86C1-2203D403F7A5}"/>
  </bookViews>
  <sheets>
    <sheet name="Sample Group Trip Tracking She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3" i="1" l="1"/>
  <c r="B32" i="1"/>
  <c r="B30" i="1"/>
  <c r="F2" i="1"/>
  <c r="B31" i="1" l="1"/>
  <c r="B29" i="1"/>
  <c r="B18" i="1"/>
  <c r="F12" i="1"/>
  <c r="G2" i="1"/>
  <c r="G12" i="1" s="1"/>
  <c r="P12" i="1"/>
  <c r="N12" i="1"/>
  <c r="L12" i="1"/>
  <c r="J12" i="1"/>
  <c r="H12" i="1"/>
  <c r="B24" i="1" s="1"/>
  <c r="E12" i="1"/>
  <c r="I12" i="1"/>
  <c r="B19" i="1" l="1"/>
</calcChain>
</file>

<file path=xl/sharedStrings.xml><?xml version="1.0" encoding="utf-8"?>
<sst xmlns="http://schemas.openxmlformats.org/spreadsheetml/2006/main" count="59" uniqueCount="39">
  <si>
    <t xml:space="preserve">Date Deposit Paid </t>
  </si>
  <si>
    <t>Email</t>
  </si>
  <si>
    <t>Package Total</t>
  </si>
  <si>
    <t>Paid TD</t>
  </si>
  <si>
    <t xml:space="preserve">Bal Due </t>
  </si>
  <si>
    <t>Flight</t>
  </si>
  <si>
    <t>Hotel</t>
  </si>
  <si>
    <t>Excursions</t>
  </si>
  <si>
    <t>Date</t>
  </si>
  <si>
    <t>August</t>
  </si>
  <si>
    <t>DATE</t>
  </si>
  <si>
    <t>Sept</t>
  </si>
  <si>
    <t>Oct</t>
  </si>
  <si>
    <t xml:space="preserve">Comments </t>
  </si>
  <si>
    <t>Ticket Posted</t>
  </si>
  <si>
    <t>Costing</t>
  </si>
  <si>
    <t>Amt</t>
  </si>
  <si>
    <t>Paid</t>
  </si>
  <si>
    <t>Deadline</t>
  </si>
  <si>
    <t xml:space="preserve">Foreign currency conversion </t>
  </si>
  <si>
    <t xml:space="preserve">Balance due </t>
  </si>
  <si>
    <t>Flight Deposit</t>
  </si>
  <si>
    <t>Excursions Euro</t>
  </si>
  <si>
    <t>info@msbeegrouptravel.com</t>
  </si>
  <si>
    <t>MSB001</t>
  </si>
  <si>
    <t>Becky MsBee</t>
  </si>
  <si>
    <t>Ticket Ref/Booking ref</t>
  </si>
  <si>
    <t>Dates: (21.10.22 - 25.10.22)</t>
  </si>
  <si>
    <t xml:space="preserve">Passenger Name </t>
  </si>
  <si>
    <t>Excursions   Beach Party</t>
  </si>
  <si>
    <t>Massage &amp; Spa</t>
  </si>
  <si>
    <t>Airport Transfer quote</t>
  </si>
  <si>
    <t xml:space="preserve">Hotel Quote </t>
  </si>
  <si>
    <t>Hotel Deposit</t>
  </si>
  <si>
    <t>Flight Price</t>
  </si>
  <si>
    <t xml:space="preserve">Balance Due </t>
  </si>
  <si>
    <t>Dinner Party</t>
  </si>
  <si>
    <t>1 day desert experience</t>
  </si>
  <si>
    <t>Cooking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</si>
</sst>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&quot;£&quot;#,##0.0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rgb="FF666666"/>
      <name val="Arial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4" fillId="2" borderId="1" xfId="0" applyFont="1" applyFill="1" applyBorder="1"/>
    <xf numFmtId="0" fontId="4" fillId="2" borderId="0" xfId="0" applyFont="1" applyFill="1"/>
    <xf numFmtId="0" fontId="2" fillId="2" borderId="1" xfId="0" applyFont="1" applyFill="1" applyBorder="1"/>
    <xf numFmtId="164" fontId="2" fillId="2" borderId="1" xfId="0" applyNumberFormat="1" applyFont="1" applyFill="1" applyBorder="1"/>
    <xf numFmtId="164" fontId="2" fillId="3" borderId="1" xfId="0" applyNumberFormat="1" applyFont="1" applyFill="1" applyBorder="1"/>
    <xf numFmtId="164" fontId="2" fillId="4" borderId="1" xfId="0" applyNumberFormat="1" applyFont="1" applyFill="1" applyBorder="1"/>
    <xf numFmtId="164" fontId="2" fillId="5" borderId="1" xfId="0" applyNumberFormat="1" applyFont="1" applyFill="1" applyBorder="1"/>
    <xf numFmtId="0" fontId="3" fillId="0" borderId="1" xfId="1" applyFill="1" applyBorder="1" applyAlignment="1" applyProtection="1"/>
    <xf numFmtId="14" fontId="0" fillId="0" borderId="1" xfId="0" applyNumberFormat="1" applyBorder="1"/>
    <xf numFmtId="165" fontId="0" fillId="0" borderId="1" xfId="0" applyNumberFormat="1" applyBorder="1"/>
    <xf numFmtId="0" fontId="0" fillId="0" borderId="1" xfId="0" applyBorder="1"/>
    <xf numFmtId="14" fontId="0" fillId="0" borderId="0" xfId="0" applyNumberFormat="1"/>
    <xf numFmtId="14" fontId="5" fillId="0" borderId="1" xfId="0" applyNumberFormat="1" applyFont="1" applyBorder="1"/>
    <xf numFmtId="165" fontId="2" fillId="0" borderId="3" xfId="0" applyNumberFormat="1" applyFont="1" applyBorder="1"/>
    <xf numFmtId="165" fontId="2" fillId="0" borderId="4" xfId="0" applyNumberFormat="1" applyFont="1" applyBorder="1"/>
    <xf numFmtId="0" fontId="2" fillId="0" borderId="4" xfId="0" applyFont="1" applyBorder="1"/>
    <xf numFmtId="165" fontId="7" fillId="6" borderId="0" xfId="0" applyNumberFormat="1" applyFont="1" applyFill="1"/>
    <xf numFmtId="14" fontId="7" fillId="6" borderId="0" xfId="0" applyNumberFormat="1" applyFont="1" applyFill="1"/>
    <xf numFmtId="0" fontId="7" fillId="6" borderId="0" xfId="0" applyFont="1" applyFill="1"/>
    <xf numFmtId="0" fontId="1" fillId="0" borderId="1" xfId="0" applyFont="1" applyBorder="1"/>
    <xf numFmtId="165" fontId="1" fillId="0" borderId="1" xfId="0" applyNumberFormat="1" applyFont="1" applyBorder="1"/>
    <xf numFmtId="14" fontId="1" fillId="0" borderId="1" xfId="0" applyNumberFormat="1" applyFont="1" applyBorder="1"/>
    <xf numFmtId="0" fontId="0" fillId="0" borderId="5" xfId="0" applyBorder="1"/>
    <xf numFmtId="165" fontId="0" fillId="0" borderId="0" xfId="0" applyNumberFormat="1"/>
    <xf numFmtId="0" fontId="2" fillId="2" borderId="0" xfId="0" applyFont="1" applyFill="1"/>
    <xf numFmtId="0" fontId="1" fillId="0" borderId="0" xfId="0" applyFont="1" applyBorder="1"/>
    <xf numFmtId="165" fontId="1" fillId="0" borderId="0" xfId="0" applyNumberFormat="1" applyFont="1" applyBorder="1"/>
    <xf numFmtId="14" fontId="0" fillId="0" borderId="0" xfId="0" applyNumberFormat="1" applyBorder="1"/>
    <xf numFmtId="14" fontId="1" fillId="0" borderId="0" xfId="0" applyNumberFormat="1" applyFont="1" applyBorder="1"/>
    <xf numFmtId="0" fontId="0" fillId="0" borderId="0" xfId="0" applyBorder="1"/>
    <xf numFmtId="0" fontId="0" fillId="0" borderId="6" xfId="0" applyBorder="1"/>
    <xf numFmtId="165" fontId="0" fillId="0" borderId="6" xfId="0" applyNumberFormat="1" applyBorder="1"/>
    <xf numFmtId="0" fontId="7" fillId="0" borderId="0" xfId="0" applyFont="1" applyBorder="1"/>
    <xf numFmtId="0" fontId="0" fillId="0" borderId="2" xfId="0" applyFill="1" applyBorder="1"/>
    <xf numFmtId="0" fontId="6" fillId="0" borderId="0" xfId="0" applyFont="1" applyFill="1"/>
    <xf numFmtId="0" fontId="0" fillId="0" borderId="5" xfId="0" applyFill="1" applyBorder="1"/>
    <xf numFmtId="165" fontId="0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msbeegrouptravel.com" TargetMode="External"/><Relationship Id="rId1" Type="http://schemas.openxmlformats.org/officeDocument/2006/relationships/hyperlink" Target="mailto:info@msbeegrouptravel.com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45778-7849-433F-8B65-7D9C16176D61}">
  <dimension ref="A1:R33"/>
  <sheetViews>
    <sheetView tabSelected="1" view="pageLayout" zoomScaleNormal="100" workbookViewId="0">
      <selection activeCell="A2" sqref="A2"/>
    </sheetView>
  </sheetViews>
  <sheetFormatPr defaultRowHeight="14.4" x14ac:dyDescent="0.3"/>
  <cols>
    <col min="1" max="1" width="34.33203125" customWidth="1"/>
    <col min="2" max="2" width="11.44140625" customWidth="1"/>
    <col min="3" max="3" width="27.21875" customWidth="1"/>
    <col min="4" max="4" width="15.44140625" customWidth="1"/>
    <col min="5" max="5" width="10.109375" bestFit="1" customWidth="1"/>
    <col min="6" max="6" width="9.6640625" bestFit="1" customWidth="1"/>
    <col min="7" max="7" width="10.109375" bestFit="1" customWidth="1"/>
    <col min="8" max="8" width="9.109375" bestFit="1" customWidth="1"/>
    <col min="9" max="9" width="9" bestFit="1" customWidth="1"/>
    <col min="10" max="10" width="9.109375" customWidth="1"/>
    <col min="11" max="11" width="11.33203125" customWidth="1"/>
    <col min="13" max="13" width="7.21875" customWidth="1"/>
    <col min="15" max="15" width="10.5546875" bestFit="1" customWidth="1"/>
  </cols>
  <sheetData>
    <row r="1" spans="1:18" ht="15.6" x14ac:dyDescent="0.3">
      <c r="A1" s="1" t="s">
        <v>28</v>
      </c>
      <c r="B1" s="1" t="s">
        <v>0</v>
      </c>
      <c r="C1" s="1" t="s">
        <v>1</v>
      </c>
      <c r="D1" s="2" t="s">
        <v>26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3" t="s">
        <v>7</v>
      </c>
      <c r="K1" s="4" t="s">
        <v>8</v>
      </c>
      <c r="L1" s="5" t="s">
        <v>9</v>
      </c>
      <c r="M1" s="4" t="s">
        <v>10</v>
      </c>
      <c r="N1" s="6" t="s">
        <v>11</v>
      </c>
      <c r="O1" s="4" t="s">
        <v>10</v>
      </c>
      <c r="P1" s="7" t="s">
        <v>12</v>
      </c>
      <c r="Q1" s="3" t="s">
        <v>13</v>
      </c>
      <c r="R1" s="3" t="s">
        <v>14</v>
      </c>
    </row>
    <row r="2" spans="1:18" x14ac:dyDescent="0.3">
      <c r="A2" s="8" t="s">
        <v>25</v>
      </c>
      <c r="B2" s="9">
        <v>44743</v>
      </c>
      <c r="C2" s="8" t="s">
        <v>23</v>
      </c>
      <c r="D2" s="34" t="s">
        <v>24</v>
      </c>
      <c r="E2" s="10">
        <v>800</v>
      </c>
      <c r="F2" s="10">
        <f>L2+N2+P2</f>
        <v>200</v>
      </c>
      <c r="G2" s="10">
        <f>E2-(L2+N2+P2)</f>
        <v>600</v>
      </c>
      <c r="H2" s="10">
        <v>300</v>
      </c>
      <c r="I2" s="10">
        <v>200</v>
      </c>
      <c r="J2" s="10">
        <v>300</v>
      </c>
      <c r="K2" s="9">
        <v>44774</v>
      </c>
      <c r="L2" s="10">
        <v>200</v>
      </c>
      <c r="M2" s="11"/>
      <c r="N2" s="10"/>
      <c r="O2" s="12"/>
      <c r="P2" s="11"/>
      <c r="Q2" s="11"/>
      <c r="R2" s="11"/>
    </row>
    <row r="3" spans="1:18" x14ac:dyDescent="0.3">
      <c r="A3" s="8" t="s">
        <v>25</v>
      </c>
      <c r="B3" s="9"/>
      <c r="C3" s="8" t="s">
        <v>23</v>
      </c>
      <c r="D3" s="34"/>
      <c r="E3" s="10"/>
      <c r="G3" s="10"/>
      <c r="H3" s="10">
        <v>300</v>
      </c>
      <c r="I3" s="10">
        <v>200</v>
      </c>
      <c r="J3" s="10">
        <v>300</v>
      </c>
      <c r="K3" s="9"/>
      <c r="L3" s="10"/>
      <c r="M3" s="9"/>
      <c r="N3" s="10"/>
      <c r="O3" s="9"/>
      <c r="P3" s="11"/>
      <c r="Q3" s="11"/>
      <c r="R3" s="11"/>
    </row>
    <row r="4" spans="1:18" x14ac:dyDescent="0.3">
      <c r="A4" s="8" t="s">
        <v>25</v>
      </c>
      <c r="B4" s="9"/>
      <c r="C4" s="8" t="s">
        <v>23</v>
      </c>
      <c r="D4" s="34"/>
      <c r="E4" s="10"/>
      <c r="F4" s="10"/>
      <c r="G4" s="10"/>
      <c r="H4" s="10">
        <v>300</v>
      </c>
      <c r="I4" s="10">
        <v>200</v>
      </c>
      <c r="J4" s="10">
        <v>300</v>
      </c>
      <c r="K4" s="9"/>
      <c r="L4" s="10"/>
      <c r="M4" s="9"/>
      <c r="N4" s="10"/>
      <c r="O4" s="9"/>
      <c r="P4" s="11"/>
      <c r="Q4" s="11"/>
      <c r="R4" s="11"/>
    </row>
    <row r="5" spans="1:18" x14ac:dyDescent="0.3">
      <c r="A5" s="8" t="s">
        <v>25</v>
      </c>
      <c r="B5" s="9"/>
      <c r="C5" s="8" t="s">
        <v>23</v>
      </c>
      <c r="D5" s="34"/>
      <c r="E5" s="10"/>
      <c r="F5" s="10"/>
      <c r="G5" s="10"/>
      <c r="H5" s="10">
        <v>300</v>
      </c>
      <c r="I5" s="10">
        <v>200</v>
      </c>
      <c r="J5" s="10">
        <v>300</v>
      </c>
      <c r="K5" s="9"/>
      <c r="L5" s="10"/>
      <c r="M5" s="9"/>
      <c r="N5" s="10"/>
      <c r="O5" s="11"/>
      <c r="P5" s="11"/>
      <c r="Q5" s="11"/>
      <c r="R5" s="11"/>
    </row>
    <row r="6" spans="1:18" x14ac:dyDescent="0.3">
      <c r="A6" s="8" t="s">
        <v>25</v>
      </c>
      <c r="B6" s="13"/>
      <c r="C6" s="8" t="s">
        <v>23</v>
      </c>
      <c r="D6" s="34"/>
      <c r="E6" s="10"/>
      <c r="F6" s="10"/>
      <c r="G6" s="10"/>
      <c r="H6" s="10">
        <v>300</v>
      </c>
      <c r="I6" s="10">
        <v>200</v>
      </c>
      <c r="J6" s="10">
        <v>300</v>
      </c>
      <c r="K6" s="9"/>
      <c r="L6" s="10"/>
      <c r="M6" s="9"/>
      <c r="N6" s="10"/>
      <c r="O6" s="9"/>
      <c r="P6" s="11"/>
      <c r="Q6" s="11"/>
      <c r="R6" s="11"/>
    </row>
    <row r="7" spans="1:18" x14ac:dyDescent="0.3">
      <c r="A7" s="8" t="s">
        <v>25</v>
      </c>
      <c r="B7" s="13"/>
      <c r="C7" s="8" t="s">
        <v>23</v>
      </c>
      <c r="D7" s="34"/>
      <c r="E7" s="10"/>
      <c r="F7" s="10"/>
      <c r="G7" s="10"/>
      <c r="H7" s="10">
        <v>300</v>
      </c>
      <c r="I7" s="10">
        <v>200</v>
      </c>
      <c r="J7" s="10">
        <v>300</v>
      </c>
      <c r="K7" s="9"/>
      <c r="L7" s="10"/>
      <c r="M7" s="9"/>
      <c r="N7" s="10"/>
      <c r="O7" s="11"/>
      <c r="P7" s="11"/>
      <c r="Q7" s="11"/>
      <c r="R7" s="11"/>
    </row>
    <row r="8" spans="1:18" x14ac:dyDescent="0.3">
      <c r="A8" s="8" t="s">
        <v>25</v>
      </c>
      <c r="B8" s="13"/>
      <c r="C8" s="8" t="s">
        <v>23</v>
      </c>
      <c r="D8" s="34"/>
      <c r="E8" s="10"/>
      <c r="F8" s="10"/>
      <c r="G8" s="10"/>
      <c r="H8" s="10">
        <v>300</v>
      </c>
      <c r="I8" s="10">
        <v>200</v>
      </c>
      <c r="J8" s="10">
        <v>300</v>
      </c>
      <c r="K8" s="9"/>
      <c r="L8" s="10"/>
      <c r="M8" s="9"/>
      <c r="N8" s="10"/>
      <c r="O8" s="11"/>
      <c r="P8" s="11"/>
      <c r="Q8" s="11"/>
      <c r="R8" s="11"/>
    </row>
    <row r="9" spans="1:18" x14ac:dyDescent="0.3">
      <c r="A9" s="8" t="s">
        <v>25</v>
      </c>
      <c r="B9" s="13"/>
      <c r="C9" s="8" t="s">
        <v>23</v>
      </c>
      <c r="D9" s="34"/>
      <c r="E9" s="10"/>
      <c r="F9" s="10"/>
      <c r="G9" s="10"/>
      <c r="H9" s="10">
        <v>300</v>
      </c>
      <c r="I9" s="10">
        <v>200</v>
      </c>
      <c r="J9" s="10">
        <v>300</v>
      </c>
      <c r="K9" s="9"/>
      <c r="L9" s="10"/>
      <c r="M9" s="9"/>
      <c r="N9" s="10"/>
      <c r="O9" s="11"/>
      <c r="P9" s="11"/>
      <c r="Q9" s="11"/>
      <c r="R9" s="11"/>
    </row>
    <row r="10" spans="1:18" x14ac:dyDescent="0.3">
      <c r="A10" s="8" t="s">
        <v>25</v>
      </c>
      <c r="B10" s="13"/>
      <c r="C10" s="8" t="s">
        <v>23</v>
      </c>
      <c r="D10" s="34"/>
      <c r="E10" s="10"/>
      <c r="F10" s="10"/>
      <c r="G10" s="10"/>
      <c r="H10" s="10">
        <v>300</v>
      </c>
      <c r="I10" s="10">
        <v>200</v>
      </c>
      <c r="J10" s="10">
        <v>300</v>
      </c>
      <c r="K10" s="9"/>
      <c r="L10" s="10"/>
      <c r="M10" s="9"/>
      <c r="N10" s="10"/>
      <c r="O10" s="9"/>
      <c r="P10" s="11"/>
      <c r="Q10" s="11"/>
      <c r="R10" s="11"/>
    </row>
    <row r="11" spans="1:18" x14ac:dyDescent="0.3">
      <c r="A11" s="8" t="s">
        <v>25</v>
      </c>
      <c r="B11" s="13"/>
      <c r="C11" s="8" t="s">
        <v>23</v>
      </c>
      <c r="D11" s="34"/>
      <c r="E11" s="10"/>
      <c r="F11" s="10"/>
      <c r="G11" s="10"/>
      <c r="H11" s="10">
        <v>300</v>
      </c>
      <c r="I11" s="10">
        <v>200</v>
      </c>
      <c r="J11" s="10">
        <v>300</v>
      </c>
      <c r="K11" s="9"/>
      <c r="L11" s="10"/>
      <c r="M11" s="9"/>
      <c r="N11" s="10"/>
      <c r="O11" s="9"/>
      <c r="P11" s="11"/>
      <c r="Q11" s="11"/>
      <c r="R11" s="11"/>
    </row>
    <row r="12" spans="1:18" ht="15" thickBot="1" x14ac:dyDescent="0.35">
      <c r="E12" s="14">
        <f>SUM(E2:E11)</f>
        <v>800</v>
      </c>
      <c r="F12" s="14">
        <f>SUM(F2:F11)</f>
        <v>200</v>
      </c>
      <c r="G12" s="15">
        <f>SUM(G2:G11)</f>
        <v>600</v>
      </c>
      <c r="H12" s="15">
        <f>SUM(H2:H11)</f>
        <v>3000</v>
      </c>
      <c r="I12" s="15">
        <f>SUM(I2:I11)</f>
        <v>2000</v>
      </c>
      <c r="J12" s="15">
        <f>SUM(J2:J11)</f>
        <v>3000</v>
      </c>
      <c r="K12" s="16"/>
      <c r="L12" s="15">
        <f>SUM(L2:L11)</f>
        <v>200</v>
      </c>
      <c r="M12" s="16"/>
      <c r="N12" s="15">
        <f>SUM(N2:N11)</f>
        <v>0</v>
      </c>
      <c r="O12" s="16"/>
      <c r="P12" s="16">
        <f>SUM(P2:P11)</f>
        <v>0</v>
      </c>
    </row>
    <row r="13" spans="1:18" x14ac:dyDescent="0.3">
      <c r="A13" s="35" t="s">
        <v>27</v>
      </c>
    </row>
    <row r="15" spans="1:18" x14ac:dyDescent="0.3">
      <c r="A15" s="25" t="s">
        <v>15</v>
      </c>
      <c r="B15" s="17" t="s">
        <v>16</v>
      </c>
      <c r="C15" s="18" t="s">
        <v>17</v>
      </c>
      <c r="D15" s="19" t="s">
        <v>18</v>
      </c>
    </row>
    <row r="16" spans="1:18" x14ac:dyDescent="0.3">
      <c r="A16" s="11" t="s">
        <v>32</v>
      </c>
      <c r="B16" s="10">
        <v>2000</v>
      </c>
      <c r="C16" s="9"/>
      <c r="D16" s="9"/>
    </row>
    <row r="17" spans="1:4" x14ac:dyDescent="0.3">
      <c r="A17" s="11" t="s">
        <v>33</v>
      </c>
      <c r="B17" s="10">
        <v>800</v>
      </c>
      <c r="C17" s="9">
        <v>44752</v>
      </c>
      <c r="D17" s="9"/>
    </row>
    <row r="18" spans="1:4" x14ac:dyDescent="0.3">
      <c r="A18" s="11" t="s">
        <v>19</v>
      </c>
      <c r="B18" s="10">
        <f>B17*B28%</f>
        <v>8.9600000000000009</v>
      </c>
      <c r="C18" s="9"/>
      <c r="D18" s="9"/>
    </row>
    <row r="19" spans="1:4" ht="13.8" customHeight="1" x14ac:dyDescent="0.3">
      <c r="A19" s="20" t="s">
        <v>20</v>
      </c>
      <c r="B19" s="21">
        <f>B17+B18-I12</f>
        <v>-1191.04</v>
      </c>
      <c r="C19" s="9"/>
      <c r="D19" s="22"/>
    </row>
    <row r="20" spans="1:4" s="30" customFormat="1" ht="13.8" customHeight="1" x14ac:dyDescent="0.3">
      <c r="A20" s="26"/>
      <c r="B20" s="27"/>
      <c r="C20" s="28"/>
      <c r="D20" s="29"/>
    </row>
    <row r="21" spans="1:4" s="30" customFormat="1" x14ac:dyDescent="0.3">
      <c r="A21" s="26"/>
      <c r="B21" s="27"/>
      <c r="C21" s="28"/>
      <c r="D21" s="29"/>
    </row>
    <row r="22" spans="1:4" x14ac:dyDescent="0.3">
      <c r="A22" s="11" t="s">
        <v>34</v>
      </c>
      <c r="B22" s="10">
        <v>3000</v>
      </c>
      <c r="C22" s="9"/>
      <c r="D22" s="9"/>
    </row>
    <row r="23" spans="1:4" x14ac:dyDescent="0.3">
      <c r="A23" s="11" t="s">
        <v>21</v>
      </c>
      <c r="B23" s="10">
        <v>1200</v>
      </c>
      <c r="C23" s="9">
        <v>44752</v>
      </c>
      <c r="D23" s="9"/>
    </row>
    <row r="24" spans="1:4" x14ac:dyDescent="0.3">
      <c r="A24" s="20" t="s">
        <v>35</v>
      </c>
      <c r="B24" s="21">
        <f>B23-H12</f>
        <v>-1800</v>
      </c>
      <c r="C24" s="9"/>
      <c r="D24" s="9"/>
    </row>
    <row r="25" spans="1:4" s="30" customFormat="1" x14ac:dyDescent="0.3">
      <c r="A25" s="26"/>
      <c r="B25" s="27"/>
      <c r="C25" s="28"/>
      <c r="D25" s="28"/>
    </row>
    <row r="26" spans="1:4" s="30" customFormat="1" x14ac:dyDescent="0.3">
      <c r="A26" s="33" t="s">
        <v>7</v>
      </c>
      <c r="B26" s="27"/>
      <c r="C26" s="28"/>
      <c r="D26" s="28"/>
    </row>
    <row r="27" spans="1:4" ht="13.2" customHeight="1" x14ac:dyDescent="0.3">
      <c r="A27" s="31" t="s">
        <v>31</v>
      </c>
      <c r="B27" s="32">
        <v>50</v>
      </c>
      <c r="C27" s="31"/>
      <c r="D27" s="31"/>
    </row>
    <row r="28" spans="1:4" x14ac:dyDescent="0.3">
      <c r="A28" s="11" t="s">
        <v>22</v>
      </c>
      <c r="B28" s="10">
        <v>1.1200000000000001</v>
      </c>
      <c r="C28" s="11"/>
      <c r="D28" s="11"/>
    </row>
    <row r="29" spans="1:4" x14ac:dyDescent="0.3">
      <c r="A29" s="23" t="s">
        <v>29</v>
      </c>
      <c r="B29" s="24">
        <f>35*10</f>
        <v>350</v>
      </c>
    </row>
    <row r="30" spans="1:4" x14ac:dyDescent="0.3">
      <c r="A30" s="23" t="s">
        <v>36</v>
      </c>
      <c r="B30" s="24">
        <f>10*50</f>
        <v>500</v>
      </c>
    </row>
    <row r="31" spans="1:4" x14ac:dyDescent="0.3">
      <c r="A31" s="23" t="s">
        <v>30</v>
      </c>
      <c r="B31" s="24">
        <f>45*10</f>
        <v>450</v>
      </c>
    </row>
    <row r="32" spans="1:4" x14ac:dyDescent="0.3">
      <c r="A32" s="36" t="s">
        <v>37</v>
      </c>
      <c r="B32" s="37">
        <f>10*90</f>
        <v>900</v>
      </c>
      <c r="D32" s="24"/>
    </row>
    <row r="33" spans="1:2" x14ac:dyDescent="0.3">
      <c r="A33" s="36" t="s">
        <v>38</v>
      </c>
      <c r="B33" s="24">
        <f>10*75</f>
        <v>750</v>
      </c>
    </row>
  </sheetData>
  <hyperlinks>
    <hyperlink ref="C2" r:id="rId1" xr:uid="{7F0E8C14-1CFA-4016-BC3D-E50F110673D8}"/>
    <hyperlink ref="C3:C11" r:id="rId2" display="info@msbeegrouptravel.com" xr:uid="{15A71BD4-AD07-4965-9200-0E222201BDD7}"/>
  </hyperlinks>
  <pageMargins left="0.7" right="0.7" top="0.75" bottom="0.75" header="0.3" footer="0.3"/>
  <pageSetup paperSize="9" orientation="landscape" horizontalDpi="4294967293" verticalDpi="0" r:id="rId3"/>
  <headerFooter>
    <oddHeader xml:space="preserve">&amp;C&amp;G
</oddHeader>
    <oddFooter xml:space="preserve">&amp;CProperty of MsBee Group Travel No reproduction permitted without express permission </oddFooter>
  </headerFooter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 Group Trip Tracking Shee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Chikaura</dc:creator>
  <cp:lastModifiedBy>Becky Chikaura</cp:lastModifiedBy>
  <dcterms:created xsi:type="dcterms:W3CDTF">2022-10-11T09:22:02Z</dcterms:created>
  <dcterms:modified xsi:type="dcterms:W3CDTF">2022-10-13T10:50:45Z</dcterms:modified>
</cp:coreProperties>
</file>